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15"/>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'支出明细表（报销人填写）'!$A$5:$H$10</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<sst xmlns="http://schemas.openxmlformats.org/spreadsheetml/2006/main" count="99" uniqueCount="77">
  <si>
    <r>
      <rPr>
        <sz val="10"/>
        <color rgb="FF000000"/>
        <rFont val="宋体"/>
        <charset val="134"/>
      </rPr>
      <t>附件</t>
    </r>
    <r>
      <rPr>
        <sz val="10"/>
        <color rgb="FF000000"/>
        <rFont val="Arial"/>
        <charset val="134"/>
      </rPr>
      <t>2</t>
    </r>
  </si>
  <si>
    <t>海南热带海洋学院财务信息公开收入支出总表</t>
  </si>
  <si>
    <t>单位（盖章）：国际学院</t>
  </si>
  <si>
    <t>时间：2024年4月</t>
  </si>
  <si>
    <t>序号</t>
  </si>
  <si>
    <t>项目名称</t>
  </si>
  <si>
    <t>上年结余数</t>
  </si>
  <si>
    <t>本年预算数</t>
  </si>
  <si>
    <t>预算调整数</t>
  </si>
  <si>
    <t>本月收入</t>
  </si>
  <si>
    <t>本年累计收入</t>
  </si>
  <si>
    <t>本月支出</t>
  </si>
  <si>
    <t>本年累计支出</t>
  </si>
  <si>
    <t>本年结余</t>
  </si>
  <si>
    <t>切块经费下达</t>
  </si>
  <si>
    <t>自贸港建设背景下海南中外合作办学高质量发展研究（廖民生）</t>
  </si>
  <si>
    <t>科研项目《基于层次分析法技术对海南生态旅游活动目的地管理模式研究》(毋茜）</t>
  </si>
  <si>
    <t>海南自贸港建设背景下12大产业对应的高校专业动态调整机制的研究（鲁晓丽）</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</si>
  <si>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</si>
  <si>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</si>
  <si>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</si>
  <si>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</si>
  <si>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t>
  </si>
  <si>
    <t>自贸港建设背景下崖州古城旅游空间生产研究（乔淑英）</t>
  </si>
  <si>
    <t>合   计：</t>
  </si>
  <si>
    <t>附件4</t>
  </si>
  <si>
    <t>海南热带海洋学院财务信息公开支出明细表</t>
  </si>
  <si>
    <t xml:space="preserve">                                                                                              </t>
  </si>
  <si>
    <t>单位：元</t>
  </si>
  <si>
    <t>经费来源</t>
  </si>
  <si>
    <t>报销金额</t>
  </si>
  <si>
    <t>报销人</t>
  </si>
  <si>
    <t>报销事由</t>
  </si>
  <si>
    <t>支出说明</t>
  </si>
  <si>
    <t>2021年度三亚市哲学社会规划课题</t>
  </si>
  <si>
    <t>自贸港建设背景下崖州古城旅游空间生产研究</t>
  </si>
  <si>
    <t>乔淑英</t>
  </si>
  <si>
    <t>课题后续研究调研(4月)</t>
  </si>
  <si>
    <t>4.2日-4.7日上海、杭州两地对相关古城区上海嘉定古城、杭州河坊街等片区旅游开发进行调研。共支出4933.03元。具体：
出租车费用 ：学校-三亚凤凰机场50.6元
上海-杭州133元
凤凰机场-学校47元
酒店-萧山机场69.43元
出差补贴180元/天*6天=1080元
住宿：4月2日-4日182元/晚*2晚共364元 实付363元
4月4日-7日490元/晚*3晚共1470元 实际报销400*3=1200元
机票：三亚凤凰机场-上海浦东机场1220元
杭州萧山机场-三亚凤凰机场770元</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</si>
  <si>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</si>
  <si>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</si>
  <si>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</si>
  <si>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</si>
  <si>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</si>
  <si>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</si>
  <si>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</si>
  <si>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</si>
  <si>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</si>
  <si>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自贸港建设背景下崖州古城旅游空间生产研究（4月补录）</t>
  </si>
  <si>
    <t>2021年度三亚市哲学社会规划课题（测试/分析/计算费、业务资料费、出版费、调研差旅/学术会议费、对外协作、设备费、税费、管理费）</t>
  </si>
  <si>
    <t>三亚市社科联2021年度立项课题税后金额，2024年4月第一次报账</t>
  </si>
  <si>
    <t>公用经费（示例）</t>
  </si>
  <si>
    <t>切块经费</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</si>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</sst>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b/>
      <sz val="16"/>
      <color indexed="8"/>
      <name val="仿宋"/>
      <charset val="134"/>
    </font>
    <font>
      <b/>
      <sz val="12"/>
      <color indexed="8"/>
      <name val="仿宋"/>
      <charset val="134"/>
    </font>
    <font>
      <sz val="10"/>
      <color indexed="8"/>
      <name val="仿宋"/>
      <charset val="134"/>
    </font>
    <font>
      <sz val="10"/>
      <color rgb="FF000000"/>
      <name val="仿宋"/>
      <charset val="134"/>
    </font>
    <font>
      <sz val="10"/>
      <color rgb="FF000000"/>
      <name val="仿宋"/>
      <charset val="134"/>
    </font>
    <font>
      <b/>
      <sz val="12"/>
      <color theme="1"/>
      <name val="仿宋"/>
      <charset val="134"/>
    </font>
    <font>
      <b/>
      <sz val="16"/>
      <color theme="1"/>
      <name val="仿宋"/>
      <charset val="134"/>
    </font>
    <font>
      <b/>
      <sz val="12"/>
      <color rgb="FF000000"/>
      <name val="仿宋"/>
      <charset val="134"/>
    </font>
    <font>
      <sz val="11"/>
      <color rgb="FF000000"/>
      <name val="仿宋"/>
      <charset val="134"/>
    </font>
    <font>
      <sz val="11"/>
      <color rgb="FF000000"/>
      <name val="仿宋"/>
      <charset val="134"/>
    </font>
    <font>
      <sz val="10"/>
      <color indexed="8"/>
      <name val="Arial"/>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5"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6" borderId="14" applyNumberFormat="0" applyAlignment="0" applyProtection="0">
      <alignment vertical="center"/>
    </xf>
    <xf numFmtId="0" fontId="25" fillId="7" borderId="15" applyNumberFormat="0" applyAlignment="0" applyProtection="0">
      <alignment vertical="center"/>
    </xf>
    <xf numFmtId="0" fontId="26" fillId="7" borderId="14" applyNumberFormat="0" applyAlignment="0" applyProtection="0">
      <alignment vertical="center"/>
    </xf>
    <xf numFmtId="0" fontId="27" fillId="8"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3" fillId="35" borderId="0" applyNumberFormat="0" applyBorder="0" applyAlignment="0" applyProtection="0">
      <alignment vertical="center"/>
    </xf>
    <xf numFmtId="0" fontId="14" fillId="0" borderId="0">
      <alignment vertical="top"/>
    </xf>
  </cellStyleXfs>
  <cellXfs count="82">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4" fillId="0" borderId="0" xfId="0" applyFont="1" applyAlignment="1">
      <alignment horizontal="center" vertical="center"/>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xf numFmtId="0" fontId="1" fillId="0" borderId="0" xfId="0" applyFont="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2" borderId="1" xfId="0" applyFont="1" applyFill="1" applyBorder="1" applyAlignment="1">
      <alignment horizontal="center" vertical="center"/>
    </xf>
    <xf numFmtId="0" fontId="7" fillId="0" borderId="1" xfId="0" applyFont="1" applyBorder="1" applyAlignment="1">
      <alignment vertical="center" wrapText="1"/>
    </xf>
    <xf numFmtId="4" fontId="6" fillId="2" borderId="1" xfId="0" applyNumberFormat="1" applyFont="1" applyFill="1" applyBorder="1" applyAlignment="1">
      <alignment horizontal="center" vertical="center"/>
    </xf>
    <xf numFmtId="43" fontId="7" fillId="0" borderId="1" xfId="1" applyFont="1" applyBorder="1" applyAlignment="1">
      <alignment horizontal="center" vertical="center" wrapText="1"/>
    </xf>
    <xf numFmtId="0" fontId="8" fillId="0" borderId="1" xfId="0" applyFont="1" applyBorder="1" applyAlignment="1">
      <alignment horizontal="center" vertical="center" wrapText="1"/>
    </xf>
    <xf numFmtId="0" fontId="6" fillId="0" borderId="5" xfId="0" applyFont="1" applyBorder="1" applyAlignment="1">
      <alignment horizontal="center" vertical="center"/>
    </xf>
    <xf numFmtId="0" fontId="0" fillId="0" borderId="2" xfId="0" applyBorder="1" applyAlignment="1">
      <alignment horizontal="center" vertical="center"/>
    </xf>
    <xf numFmtId="4" fontId="6" fillId="0" borderId="1" xfId="0" applyNumberFormat="1" applyFont="1" applyBorder="1" applyAlignment="1">
      <alignment horizontal="right" vertical="center"/>
    </xf>
    <xf numFmtId="0" fontId="6" fillId="0" borderId="1" xfId="0" applyFont="1" applyBorder="1" applyAlignment="1">
      <alignment vertical="center" wrapText="1"/>
    </xf>
    <xf numFmtId="43" fontId="0" fillId="0" borderId="0" xfId="0" applyNumberFormat="1" applyAlignment="1">
      <alignment vertical="top"/>
    </xf>
    <xf numFmtId="0" fontId="9"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10"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center" vertical="center" wrapText="1"/>
    </xf>
    <xf numFmtId="0" fontId="11" fillId="0" borderId="0" xfId="0" applyFont="1" applyAlignment="1">
      <alignment vertical="center" wrapText="1"/>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xf>
    <xf numFmtId="0" fontId="0" fillId="0" borderId="9" xfId="0" applyBorder="1" applyAlignment="1">
      <alignment horizontal="left" vertical="center"/>
    </xf>
    <xf numFmtId="0" fontId="12" fillId="0" borderId="1" xfId="0" applyFont="1" applyBorder="1" applyAlignment="1">
      <alignment horizontal="left" vertical="center" wrapText="1"/>
    </xf>
    <xf numFmtId="176" fontId="13" fillId="0" borderId="1" xfId="0" applyNumberFormat="1" applyFont="1" applyBorder="1" applyAlignment="1">
      <alignment horizontal="center" vertical="center"/>
    </xf>
    <xf numFmtId="4" fontId="13" fillId="0" borderId="1" xfId="0" applyNumberFormat="1" applyFont="1" applyBorder="1" applyAlignment="1">
      <alignment horizontal="center" vertical="center"/>
    </xf>
    <xf numFmtId="4" fontId="13" fillId="0" borderId="1" xfId="0" applyNumberFormat="1" applyFont="1" applyBorder="1" applyAlignment="1">
      <alignment horizontal="center" vertical="center" wrapText="1"/>
    </xf>
    <xf numFmtId="4" fontId="13" fillId="0" borderId="1" xfId="0" applyNumberFormat="1" applyFont="1" applyBorder="1" applyAlignment="1">
      <alignment horizontal="left" vertical="center" wrapText="1"/>
    </xf>
    <xf numFmtId="0" fontId="0" fillId="0" borderId="0" xfId="0" applyAlignment="1">
      <alignment horizontal="left" vertical="center"/>
    </xf>
    <xf numFmtId="0" fontId="0" fillId="0" borderId="5" xfId="0" applyBorder="1" applyAlignment="1">
      <alignment horizontal="center" vertical="center"/>
    </xf>
    <xf numFmtId="0" fontId="0" fillId="0" borderId="2"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horizontal="left" vertical="center"/>
    </xf>
    <xf numFmtId="0" fontId="14" fillId="2" borderId="0" xfId="0" applyFont="1" applyFill="1" applyAlignment="1">
      <alignment vertical="top"/>
    </xf>
    <xf numFmtId="0" fontId="14" fillId="2" borderId="0" xfId="0" applyFont="1" applyFill="1" applyAlignment="1"/>
    <xf numFmtId="0" fontId="14" fillId="2" borderId="0" xfId="0" applyFont="1" applyFill="1">
      <alignment vertical="center"/>
    </xf>
    <xf numFmtId="0" fontId="14" fillId="2" borderId="0" xfId="0" applyFont="1" applyFill="1" applyAlignment="1">
      <alignment horizontal="center" vertical="top"/>
    </xf>
    <xf numFmtId="0" fontId="14" fillId="2" borderId="0" xfId="0" applyFont="1" applyFill="1" applyAlignment="1">
      <alignment vertical="top" wrapText="1"/>
    </xf>
    <xf numFmtId="0" fontId="15" fillId="2" borderId="0" xfId="0" applyFont="1" applyFill="1" applyAlignment="1">
      <alignment vertical="top" wrapText="1"/>
    </xf>
    <xf numFmtId="0" fontId="4" fillId="2" borderId="0" xfId="0" applyFont="1" applyFill="1" applyAlignment="1">
      <alignment horizontal="center" vertical="center"/>
    </xf>
    <xf numFmtId="0" fontId="5" fillId="2" borderId="0" xfId="0" applyFont="1" applyFill="1" applyAlignment="1">
      <alignment horizontal="left"/>
    </xf>
    <xf numFmtId="0" fontId="5" fillId="2" borderId="0" xfId="0" applyFont="1" applyFill="1" applyAlignment="1">
      <alignment vertical="center" wrapText="1"/>
    </xf>
    <xf numFmtId="0" fontId="5" fillId="2" borderId="0" xfId="0" applyFont="1" applyFill="1" applyAlignment="1"/>
    <xf numFmtId="0" fontId="1" fillId="2" borderId="0" xfId="0" applyFont="1" applyFill="1" applyAlignment="1"/>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8" fillId="3" borderId="1" xfId="0" applyFont="1" applyFill="1" applyBorder="1" applyAlignment="1">
      <alignment vertical="center" wrapText="1"/>
    </xf>
    <xf numFmtId="4" fontId="8" fillId="3" borderId="1" xfId="0" applyNumberFormat="1" applyFont="1" applyFill="1" applyBorder="1" applyAlignment="1">
      <alignment horizontal="center" vertical="center"/>
    </xf>
    <xf numFmtId="4" fontId="8" fillId="2" borderId="2" xfId="0" applyNumberFormat="1" applyFont="1" applyFill="1" applyBorder="1" applyAlignment="1">
      <alignment horizontal="center" vertical="center"/>
    </xf>
    <xf numFmtId="4" fontId="8" fillId="3" borderId="2" xfId="0" applyNumberFormat="1" applyFont="1" applyFill="1" applyBorder="1" applyAlignment="1">
      <alignment horizontal="center" vertical="center"/>
    </xf>
    <xf numFmtId="0" fontId="7" fillId="3" borderId="1" xfId="0" applyFont="1" applyFill="1" applyBorder="1" applyAlignment="1">
      <alignment vertical="center" wrapText="1"/>
    </xf>
    <xf numFmtId="4" fontId="7" fillId="3" borderId="3" xfId="0" applyNumberFormat="1" applyFont="1" applyFill="1" applyBorder="1" applyAlignment="1">
      <alignment horizontal="center" vertical="center"/>
    </xf>
    <xf numFmtId="4" fontId="7" fillId="3" borderId="4" xfId="0" applyNumberFormat="1" applyFont="1" applyFill="1" applyBorder="1" applyAlignment="1">
      <alignment horizontal="center" vertical="center"/>
    </xf>
    <xf numFmtId="4" fontId="7" fillId="3" borderId="2" xfId="0" applyNumberFormat="1" applyFont="1" applyFill="1" applyBorder="1" applyAlignment="1">
      <alignment horizontal="center" vertical="center"/>
    </xf>
    <xf numFmtId="0" fontId="7" fillId="3" borderId="10" xfId="0" applyFont="1" applyFill="1" applyBorder="1" applyAlignment="1">
      <alignment horizontal="left" vertical="center" wrapText="1"/>
    </xf>
    <xf numFmtId="0" fontId="6" fillId="2" borderId="5" xfId="0" applyFont="1" applyFill="1" applyBorder="1" applyAlignment="1">
      <alignment horizontal="center" vertical="center"/>
    </xf>
    <xf numFmtId="0" fontId="14" fillId="2" borderId="2" xfId="0" applyFont="1" applyFill="1" applyBorder="1" applyAlignment="1">
      <alignment horizontal="center" vertical="center"/>
    </xf>
    <xf numFmtId="4" fontId="7" fillId="4" borderId="4" xfId="0" applyNumberFormat="1" applyFont="1" applyFill="1" applyBorder="1" applyAlignment="1">
      <alignment horizontal="center" vertical="center"/>
    </xf>
    <xf numFmtId="43" fontId="14" fillId="2" borderId="0" xfId="0" applyNumberFormat="1" applyFont="1" applyFill="1" applyAlignment="1">
      <alignment vertical="top"/>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tabSelected="1" workbookViewId="0">
      <selection activeCell="F14" sqref="F14"/>
    </sheetView>
  </sheetViews>
  <sheetFormatPr defaultColWidth="6" defaultRowHeight="12.75" customHeight="1"/>
  <cols>
    <col min="1" max="1" width="5" style="59" customWidth="1"/>
    <col min="2" max="2" width="51.125" style="60" customWidth="1"/>
    <col min="3" max="3" width="13.875" style="56" customWidth="1"/>
    <col min="4" max="4" width="12.375" style="56" customWidth="1"/>
    <col min="5" max="5" width="10.875" style="56" customWidth="1"/>
    <col min="6" max="6" width="12.75" style="56" customWidth="1"/>
    <col min="7" max="7" width="13.625" style="56" customWidth="1"/>
    <col min="8" max="8" width="13.125" style="56" customWidth="1"/>
    <col min="9" max="9" width="14" style="56" customWidth="1"/>
    <col min="10" max="10" width="16.375" style="56" customWidth="1"/>
    <col min="11" max="11" width="8.375" style="56"/>
    <col min="12" max="16380" width="6" style="56"/>
  </cols>
  <sheetData>
    <row r="1" customHeight="1" spans="2:2">
      <c r="B1" s="61" t="s">
        <v>0</v>
      </c>
    </row>
    <row r="2" s="56" customFormat="1" ht="44.25" customHeight="1" spans="1:10">
      <c r="A2" s="62" t="s">
        <v>1</v>
      </c>
      <c r="B2" s="62"/>
      <c r="C2" s="62"/>
      <c r="D2" s="62"/>
      <c r="E2" s="62"/>
      <c r="F2" s="62"/>
      <c r="G2" s="62"/>
      <c r="H2" s="62"/>
      <c r="I2" s="62"/>
      <c r="J2" s="62"/>
    </row>
    <row r="3" s="57" customFormat="1" ht="19.5" customHeight="1" spans="1:7">
      <c r="A3" s="63"/>
      <c r="B3" s="64" t="s">
        <v>2</v>
      </c>
      <c r="C3" s="65"/>
      <c r="D3" s="66" t="s">
        <v>3</v>
      </c>
      <c r="E3" s="65"/>
      <c r="F3" s="65"/>
      <c r="G3" s="65"/>
    </row>
    <row r="4" s="56" customFormat="1" ht="24.75" customHeight="1" spans="1:10">
      <c r="A4" s="67" t="s">
        <v>4</v>
      </c>
      <c r="B4" s="68" t="s">
        <v>5</v>
      </c>
      <c r="C4" s="67" t="s">
        <v>6</v>
      </c>
      <c r="D4" s="67" t="s">
        <v>7</v>
      </c>
      <c r="E4" s="67" t="s">
        <v>8</v>
      </c>
      <c r="F4" s="67" t="s">
        <v>9</v>
      </c>
      <c r="G4" s="67" t="s">
        <v>10</v>
      </c>
      <c r="H4" s="67" t="s">
        <v>11</v>
      </c>
      <c r="I4" s="67" t="s">
        <v>12</v>
      </c>
      <c r="J4" s="67" t="s">
        <v>13</v>
      </c>
    </row>
    <row r="5" s="58" customFormat="1" ht="25.5" customHeight="1" spans="1:10">
      <c r="A5" s="23">
        <v>1</v>
      </c>
      <c r="B5" s="69" t="s">
        <v>14</v>
      </c>
      <c r="C5" s="70">
        <v>0</v>
      </c>
      <c r="D5" s="71">
        <v>123600</v>
      </c>
      <c r="E5" s="72">
        <v>0</v>
      </c>
      <c r="F5" s="72">
        <v>0</v>
      </c>
      <c r="G5" s="72">
        <v>18275</v>
      </c>
      <c r="H5" s="72">
        <v>0</v>
      </c>
      <c r="I5" s="72">
        <v>2093.2</v>
      </c>
      <c r="J5" s="72">
        <f>G5-I5</f>
        <v>16181.8</v>
      </c>
    </row>
    <row r="6" s="58" customFormat="1" ht="25.5" customHeight="1" spans="1:10">
      <c r="A6" s="23">
        <v>2</v>
      </c>
      <c r="B6" s="73" t="s">
        <v>15</v>
      </c>
      <c r="C6" s="74">
        <v>5000</v>
      </c>
      <c r="D6" s="75">
        <v>0</v>
      </c>
      <c r="E6" s="75">
        <v>0</v>
      </c>
      <c r="F6" s="75">
        <v>0</v>
      </c>
      <c r="G6" s="75">
        <v>5000</v>
      </c>
      <c r="H6" s="76">
        <v>0</v>
      </c>
      <c r="I6" s="75">
        <v>0</v>
      </c>
      <c r="J6" s="76">
        <f t="shared" ref="J6:J14" si="0">G6-I6</f>
        <v>5000</v>
      </c>
    </row>
    <row r="7" s="58" customFormat="1" ht="25.5" customHeight="1" spans="1:10">
      <c r="A7" s="23">
        <v>3</v>
      </c>
      <c r="B7" s="73" t="s">
        <v>16</v>
      </c>
      <c r="C7" s="74">
        <v>119580</v>
      </c>
      <c r="D7" s="75">
        <v>0</v>
      </c>
      <c r="E7" s="75">
        <v>0</v>
      </c>
      <c r="F7" s="75">
        <v>0</v>
      </c>
      <c r="G7" s="75">
        <v>119580</v>
      </c>
      <c r="H7" s="75">
        <v>0</v>
      </c>
      <c r="I7" s="75">
        <v>0</v>
      </c>
      <c r="J7" s="76">
        <f t="shared" si="0"/>
        <v>119580</v>
      </c>
    </row>
    <row r="8" s="58" customFormat="1" ht="25.5" customHeight="1" spans="1:10">
      <c r="A8" s="23">
        <v>4</v>
      </c>
      <c r="B8" s="77" t="s">
        <v>17</v>
      </c>
      <c r="C8" s="74">
        <v>105.7</v>
      </c>
      <c r="D8" s="75">
        <v>0</v>
      </c>
      <c r="E8" s="75">
        <v>0</v>
      </c>
      <c r="F8" s="75">
        <v>0</v>
      </c>
      <c r="G8" s="74">
        <v>105.7</v>
      </c>
      <c r="H8" s="75">
        <v>0</v>
      </c>
      <c r="I8" s="75">
        <v>0</v>
      </c>
      <c r="J8" s="76">
        <f t="shared" si="0"/>
        <v>105.7</v>
      </c>
    </row>
    <row r="9" s="58" customFormat="1" ht="25.5" customHeight="1" spans="1:10">
      <c r="A9" s="23">
        <v>5</v>
      </c>
      <c r="B9" s="77" t="s">
        <v>18</v>
      </c>
      <c r="C9" s="74">
        <v>5000</v>
      </c>
      <c r="D9" s="75">
        <v>0</v>
      </c>
      <c r="E9" s="75">
        <v>0</v>
      </c>
      <c r="F9" s="75">
        <v>0</v>
      </c>
      <c r="G9" s="75">
        <v>5000</v>
      </c>
      <c r="H9" s="75">
        <v>0</v>
      </c>
      <c r="I9" s="75">
        <v>0</v>
      </c>
      <c r="J9" s="76">
        <f t="shared" si="0"/>
        <v>5000</v>
      </c>
    </row>
    <row r="10" s="58" customFormat="1" ht="25.5" customHeight="1" spans="1:10">
      <c r="A10" s="23">
        <v>6</v>
      </c>
      <c r="B10" s="77" t="s">
        <v>19</v>
      </c>
      <c r="C10" s="74">
        <v>5000</v>
      </c>
      <c r="D10" s="75">
        <v>0</v>
      </c>
      <c r="E10" s="75">
        <v>0</v>
      </c>
      <c r="F10" s="75">
        <v>0</v>
      </c>
      <c r="G10" s="75">
        <v>5000</v>
      </c>
      <c r="H10" s="75">
        <v>0</v>
      </c>
      <c r="I10" s="75">
        <v>0</v>
      </c>
      <c r="J10" s="76">
        <f t="shared" si="0"/>
        <v>5000</v>
      </c>
    </row>
    <row r="11" s="58" customFormat="1" ht="36" customHeight="1" spans="1:10">
      <c r="A11" s="23">
        <v>7</v>
      </c>
      <c r="B11" s="73" t="s">
        <v>20</v>
      </c>
      <c r="C11" s="74">
        <v>0</v>
      </c>
      <c r="D11" s="75">
        <v>0</v>
      </c>
      <c r="E11" s="75">
        <v>0</v>
      </c>
      <c r="F11" s="75">
        <v>0</v>
      </c>
      <c r="G11" s="75">
        <v>0</v>
      </c>
      <c r="H11" s="75">
        <v>0</v>
      </c>
      <c r="I11" s="75">
        <v>0</v>
      </c>
      <c r="J11" s="76">
        <f t="shared" si="0"/>
        <v>0</v>
      </c>
    </row>
    <row r="12" s="58" customFormat="1" ht="36" customHeight="1" spans="1:10">
      <c r="A12" s="23">
        <v>8</v>
      </c>
      <c r="B12" s="73" t="s">
        <v>21</v>
      </c>
      <c r="C12" s="74">
        <v>0</v>
      </c>
      <c r="D12" s="75">
        <v>0</v>
      </c>
      <c r="E12" s="75">
        <v>0</v>
      </c>
      <c r="F12" s="75">
        <v>0</v>
      </c>
      <c r="G12" s="75">
        <v>0</v>
      </c>
      <c r="H12" s="75">
        <v>0</v>
      </c>
      <c r="I12" s="75">
        <v>0</v>
      </c>
      <c r="J12" s="76">
        <f t="shared" si="0"/>
        <v>0</v>
      </c>
    </row>
    <row r="13" s="58" customFormat="1" ht="36" customHeight="1" spans="1:10">
      <c r="A13" s="23">
        <v>9</v>
      </c>
      <c r="B13" s="73" t="s">
        <v>22</v>
      </c>
      <c r="C13" s="74">
        <v>0</v>
      </c>
      <c r="D13" s="75">
        <v>0</v>
      </c>
      <c r="E13" s="75">
        <v>0</v>
      </c>
      <c r="F13" s="75">
        <v>0</v>
      </c>
      <c r="G13" s="75">
        <v>7000</v>
      </c>
      <c r="H13" s="75">
        <v>0</v>
      </c>
      <c r="I13" s="75">
        <v>0</v>
      </c>
      <c r="J13" s="76">
        <f t="shared" si="0"/>
        <v>7000</v>
      </c>
    </row>
    <row r="14" s="58" customFormat="1" ht="25.5" customHeight="1" spans="1:10">
      <c r="A14" s="23">
        <v>10</v>
      </c>
      <c r="B14" s="73" t="s">
        <v>23</v>
      </c>
      <c r="C14" s="25">
        <v>0</v>
      </c>
      <c r="D14" s="75">
        <v>0</v>
      </c>
      <c r="E14" s="75">
        <v>0</v>
      </c>
      <c r="F14" s="25">
        <v>14092.57</v>
      </c>
      <c r="G14" s="25">
        <v>14092.57</v>
      </c>
      <c r="H14" s="75">
        <v>4933.03</v>
      </c>
      <c r="I14" s="75">
        <v>4933.03</v>
      </c>
      <c r="J14" s="76">
        <f t="shared" si="0"/>
        <v>9159.54</v>
      </c>
    </row>
    <row r="15" s="58" customFormat="1" ht="25.5" customHeight="1" spans="1:10">
      <c r="A15" s="78" t="s">
        <v>24</v>
      </c>
      <c r="B15" s="79"/>
      <c r="C15" s="80">
        <f t="shared" ref="C15:J15" si="1">SUM(C5:C14)</f>
        <v>134685.7</v>
      </c>
      <c r="D15" s="80">
        <f t="shared" si="1"/>
        <v>123600</v>
      </c>
      <c r="E15" s="80">
        <f t="shared" si="1"/>
        <v>0</v>
      </c>
      <c r="F15" s="80">
        <f t="shared" si="1"/>
        <v>14092.57</v>
      </c>
      <c r="G15" s="80">
        <f t="shared" si="1"/>
        <v>174053.27</v>
      </c>
      <c r="H15" s="80">
        <f t="shared" si="1"/>
        <v>4933.03</v>
      </c>
      <c r="I15" s="80">
        <f t="shared" si="1"/>
        <v>7026.23</v>
      </c>
      <c r="J15" s="80">
        <f t="shared" si="1"/>
        <v>167027.04</v>
      </c>
    </row>
    <row r="16" s="56" customFormat="1" customHeight="1" spans="1:7">
      <c r="A16" s="59"/>
      <c r="B16" s="60"/>
      <c r="F16" s="81"/>
      <c r="G16" s="81"/>
    </row>
  </sheetData>
  <sheetProtection formatCells="0" insertHyperlinks="0" autoFilter="0"/>
  <mergeCells count="2">
    <mergeCell ref="A2:J2"/>
    <mergeCell ref="A15:B15"/>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view="pageBreakPreview" zoomScaleNormal="100" topLeftCell="B1" workbookViewId="0">
      <pane ySplit="4" topLeftCell="A5" activePane="bottomLeft" state="frozen"/>
      <selection/>
      <selection pane="bottomLeft" activeCell="D5" sqref="D5:E6"/>
    </sheetView>
  </sheetViews>
  <sheetFormatPr defaultColWidth="9" defaultRowHeight="13.5" outlineLevelCol="7"/>
  <cols>
    <col min="1" max="1" width="4.875" style="34" customWidth="1"/>
    <col min="2" max="2" width="9.875" style="34" customWidth="1"/>
    <col min="3" max="3" width="16.25" style="35" customWidth="1"/>
    <col min="4" max="4" width="11.875" style="34" customWidth="1"/>
    <col min="5" max="5" width="15" style="34" customWidth="1"/>
    <col min="6" max="6" width="8.625" customWidth="1"/>
    <col min="7" max="7" width="38.125" style="35" customWidth="1"/>
    <col min="8" max="8" width="58.75" customWidth="1"/>
    <col min="10" max="10" width="24.625" customWidth="1"/>
    <col min="11" max="13" width="9.375"/>
  </cols>
  <sheetData>
    <row r="1" customHeight="1" spans="3:3">
      <c r="C1" s="35" t="s">
        <v>25</v>
      </c>
    </row>
    <row r="2" ht="20.1" customHeight="1" spans="1:8">
      <c r="A2" s="36" t="s">
        <v>26</v>
      </c>
      <c r="B2" s="36"/>
      <c r="C2" s="36"/>
      <c r="D2" s="36"/>
      <c r="E2" s="36"/>
      <c r="F2" s="36"/>
      <c r="G2" s="36"/>
      <c r="H2" s="36"/>
    </row>
    <row r="3" s="33" customFormat="1" ht="19.5" customHeight="1" spans="1:8">
      <c r="A3" s="33" t="s">
        <v>27</v>
      </c>
      <c r="C3" s="37" t="s">
        <v>2</v>
      </c>
      <c r="D3" s="38"/>
      <c r="E3" s="38"/>
      <c r="G3" s="39" t="s">
        <v>3</v>
      </c>
      <c r="H3" s="40" t="s">
        <v>28</v>
      </c>
    </row>
    <row r="4" ht="29.25" customHeight="1" spans="1:8">
      <c r="A4" s="41" t="s">
        <v>4</v>
      </c>
      <c r="B4" s="42" t="s">
        <v>29</v>
      </c>
      <c r="C4" s="42" t="s">
        <v>5</v>
      </c>
      <c r="D4" s="41" t="s">
        <v>11</v>
      </c>
      <c r="E4" s="41" t="s">
        <v>30</v>
      </c>
      <c r="F4" s="41" t="s">
        <v>31</v>
      </c>
      <c r="G4" s="43" t="s">
        <v>32</v>
      </c>
      <c r="H4" s="44" t="s">
        <v>33</v>
      </c>
    </row>
    <row r="5" ht="162" spans="1:8">
      <c r="A5" s="45"/>
      <c r="B5" s="46" t="s">
        <v>34</v>
      </c>
      <c r="C5" s="46" t="s">
        <v>35</v>
      </c>
      <c r="D5" s="47">
        <v>4933.03</v>
      </c>
      <c r="E5" s="47">
        <v>4933.03</v>
      </c>
      <c r="F5" s="48" t="s">
        <v>36</v>
      </c>
      <c r="G5" s="49" t="s">
        <v>37</v>
      </c>
      <c r="H5" s="50" t="s">
        <v>38</v>
      </c>
    </row>
    <row r="6" ht="33" customHeight="1" spans="1:8">
      <c r="A6" s="51"/>
      <c r="B6" s="52" t="s">
        <v>39</v>
      </c>
      <c r="C6" s="53"/>
      <c r="D6" s="54">
        <f>SUM(D5:D5)</f>
        <v>4933.03</v>
      </c>
      <c r="E6" s="54">
        <f>SUM(E5:E5)</f>
        <v>4933.03</v>
      </c>
      <c r="F6" s="55"/>
      <c r="G6" s="55"/>
      <c r="H6" s="55"/>
    </row>
    <row r="7" spans="1:8">
      <c r="A7" s="51" t="s">
        <v>40</v>
      </c>
      <c r="B7" s="51"/>
      <c r="C7" s="51"/>
      <c r="F7" s="51"/>
      <c r="G7" s="51"/>
      <c r="H7" s="51"/>
    </row>
    <row r="8" spans="3:8">
      <c r="C8" s="51" t="s">
        <v>41</v>
      </c>
      <c r="F8" s="51"/>
      <c r="G8" s="51"/>
      <c r="H8" s="51"/>
    </row>
    <row r="9" spans="3:8">
      <c r="C9" s="51" t="s">
        <v>42</v>
      </c>
      <c r="F9" s="51"/>
      <c r="G9" s="51"/>
      <c r="H9" s="51"/>
    </row>
    <row r="10" spans="3:8">
      <c r="C10" s="51" t="s">
        <v>43</v>
      </c>
      <c r="F10" s="51"/>
      <c r="G10" s="51"/>
      <c r="H10" s="51"/>
    </row>
  </sheetData>
  <sheetProtection formatCells="0" insertHyperlinks="0" autoFilter="0"/>
  <mergeCells count="3">
    <mergeCell ref="A2:H2"/>
    <mergeCell ref="C3:E3"/>
    <mergeCell ref="B6:C6"/>
  </mergeCells>
  <pageMargins left="0.751388888888889" right="0.511805555555556" top="1" bottom="0.43263888888888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workbookViewId="0">
      <selection activeCell="B5" sqref="B5"/>
    </sheetView>
  </sheetViews>
  <sheetFormatPr defaultColWidth="9" defaultRowHeight="13.5" outlineLevelRow="6" outlineLevelCol="4"/>
  <cols>
    <col min="1" max="1" width="9" style="13"/>
    <col min="2" max="2" width="39.75" style="14" customWidth="1"/>
    <col min="3" max="3" width="13.25" style="11" customWidth="1"/>
    <col min="4" max="4" width="44.625" style="11" customWidth="1"/>
    <col min="5" max="5" width="30" style="14" customWidth="1"/>
    <col min="6" max="16383" width="9" style="11"/>
  </cols>
  <sheetData>
    <row r="1" spans="2:2">
      <c r="B1" s="14" t="s">
        <v>44</v>
      </c>
    </row>
    <row r="2" s="11" customFormat="1" ht="30.75" customHeight="1" spans="1:5">
      <c r="A2" s="15" t="s">
        <v>45</v>
      </c>
      <c r="B2" s="15"/>
      <c r="C2" s="15"/>
      <c r="D2" s="15"/>
      <c r="E2" s="15"/>
    </row>
    <row r="3" s="12" customFormat="1" ht="24" customHeight="1" spans="1:5">
      <c r="A3" s="16"/>
      <c r="B3" s="17" t="s">
        <v>2</v>
      </c>
      <c r="C3" s="18"/>
      <c r="D3" s="19" t="s">
        <v>3</v>
      </c>
      <c r="E3" s="20" t="s">
        <v>28</v>
      </c>
    </row>
    <row r="4" s="11" customFormat="1" ht="28.5" customHeight="1" spans="1:5">
      <c r="A4" s="21" t="s">
        <v>4</v>
      </c>
      <c r="B4" s="22" t="s">
        <v>5</v>
      </c>
      <c r="C4" s="21" t="s">
        <v>9</v>
      </c>
      <c r="D4" s="21" t="s">
        <v>46</v>
      </c>
      <c r="E4" s="22" t="s">
        <v>47</v>
      </c>
    </row>
    <row r="5" s="11" customFormat="1" ht="45.75" customHeight="1" spans="1:5">
      <c r="A5" s="23">
        <v>1</v>
      </c>
      <c r="B5" s="24" t="s">
        <v>48</v>
      </c>
      <c r="C5" s="25">
        <v>14092.57</v>
      </c>
      <c r="D5" s="26" t="s">
        <v>49</v>
      </c>
      <c r="E5" s="27" t="s">
        <v>50</v>
      </c>
    </row>
    <row r="6" s="11" customFormat="1" ht="26.25" customHeight="1" spans="1:5">
      <c r="A6" s="28" t="s">
        <v>24</v>
      </c>
      <c r="B6" s="29"/>
      <c r="C6" s="25">
        <f>SUM(C5:C5)</f>
        <v>14092.57</v>
      </c>
      <c r="D6" s="30"/>
      <c r="E6" s="31"/>
    </row>
    <row r="7" s="11" customFormat="1" spans="1:5">
      <c r="A7" s="13"/>
      <c r="B7" s="14"/>
      <c r="C7" s="32"/>
      <c r="E7" s="14"/>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25" customWidth="1"/>
    <col min="7" max="7" width="32.375" customWidth="1"/>
    <col min="8" max="8" width="96.625" customWidth="1"/>
  </cols>
  <sheetData>
    <row r="1" ht="28.5" spans="1:8">
      <c r="A1" s="1" t="s">
        <v>4</v>
      </c>
      <c r="B1" s="2" t="s">
        <v>29</v>
      </c>
      <c r="C1" s="2" t="s">
        <v>5</v>
      </c>
      <c r="D1" s="3" t="s">
        <v>11</v>
      </c>
      <c r="E1" s="3" t="s">
        <v>30</v>
      </c>
      <c r="F1" s="3" t="s">
        <v>31</v>
      </c>
      <c r="G1" s="2" t="s">
        <v>32</v>
      </c>
      <c r="H1" s="3" t="s">
        <v>33</v>
      </c>
    </row>
    <row r="2" ht="33" customHeight="1" spans="1:8">
      <c r="A2" s="4">
        <v>1</v>
      </c>
      <c r="B2" s="5" t="s">
        <v>51</v>
      </c>
      <c r="C2" s="5" t="s">
        <v>52</v>
      </c>
      <c r="D2" s="4">
        <v>18182.6</v>
      </c>
      <c r="E2" s="6">
        <v>4000</v>
      </c>
      <c r="F2" s="7" t="s">
        <v>53</v>
      </c>
      <c r="G2" s="8" t="s">
        <v>54</v>
      </c>
      <c r="H2" s="8" t="s">
        <v>55</v>
      </c>
    </row>
    <row r="3" ht="27" spans="1:8">
      <c r="A3" s="4"/>
      <c r="B3" s="5"/>
      <c r="C3" s="5"/>
      <c r="D3" s="4"/>
      <c r="E3" s="6">
        <v>2000</v>
      </c>
      <c r="F3" s="7" t="s">
        <v>56</v>
      </c>
      <c r="G3" s="8" t="s">
        <v>57</v>
      </c>
      <c r="H3" s="8" t="s">
        <v>58</v>
      </c>
    </row>
    <row r="4" ht="64.5" customHeight="1" spans="1:8">
      <c r="A4" s="4"/>
      <c r="B4" s="5"/>
      <c r="C4" s="5"/>
      <c r="D4" s="4"/>
      <c r="E4" s="6">
        <v>4030.6</v>
      </c>
      <c r="F4" s="7" t="s">
        <v>59</v>
      </c>
      <c r="G4" s="8" t="s">
        <v>60</v>
      </c>
      <c r="H4" s="8" t="s">
        <v>61</v>
      </c>
    </row>
    <row r="5" spans="1:8">
      <c r="A5" s="4"/>
      <c r="B5" s="5"/>
      <c r="C5" s="5"/>
      <c r="D5" s="4"/>
      <c r="E5" s="6">
        <v>260</v>
      </c>
      <c r="F5" s="7" t="s">
        <v>62</v>
      </c>
      <c r="G5" s="8" t="s">
        <v>63</v>
      </c>
      <c r="H5" s="8" t="s">
        <v>64</v>
      </c>
    </row>
    <row r="6" spans="1:8">
      <c r="A6" s="4"/>
      <c r="B6" s="5"/>
      <c r="C6" s="5"/>
      <c r="D6" s="4"/>
      <c r="E6" s="6">
        <v>3000</v>
      </c>
      <c r="F6" s="7" t="s">
        <v>65</v>
      </c>
      <c r="G6" s="8" t="s">
        <v>66</v>
      </c>
      <c r="H6" s="8" t="s">
        <v>67</v>
      </c>
    </row>
    <row r="7" ht="58.5" customHeight="1" spans="1:8">
      <c r="A7" s="4"/>
      <c r="B7" s="5"/>
      <c r="C7" s="5"/>
      <c r="D7" s="4"/>
      <c r="E7" s="6">
        <v>3396</v>
      </c>
      <c r="F7" s="7" t="s">
        <v>68</v>
      </c>
      <c r="G7" s="8" t="s">
        <v>69</v>
      </c>
      <c r="H7" s="8" t="s">
        <v>70</v>
      </c>
    </row>
    <row r="8" ht="40.5" spans="1:8">
      <c r="A8" s="4"/>
      <c r="B8" s="5"/>
      <c r="C8" s="5"/>
      <c r="D8" s="4"/>
      <c r="E8" s="6">
        <v>1496</v>
      </c>
      <c r="F8" s="7" t="s">
        <v>65</v>
      </c>
      <c r="G8" s="8" t="s">
        <v>71</v>
      </c>
      <c r="H8" s="8" t="s">
        <v>72</v>
      </c>
    </row>
    <row r="9" ht="96" customHeight="1" spans="1:8">
      <c r="A9" s="4">
        <v>2</v>
      </c>
      <c r="B9" s="9" t="s">
        <v>51</v>
      </c>
      <c r="C9" s="9" t="s">
        <v>73</v>
      </c>
      <c r="D9" s="10">
        <v>81460</v>
      </c>
      <c r="E9" s="6">
        <v>81460</v>
      </c>
      <c r="F9" s="7" t="s">
        <v>74</v>
      </c>
      <c r="G9" s="8" t="s">
        <v>75</v>
      </c>
      <c r="H9" s="8" t="s">
        <v>76</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Mazai.</cp:lastModifiedBy>
  <dcterms:created xsi:type="dcterms:W3CDTF">2020-12-03T13:49:00Z</dcterms:created>
  <cp:lastPrinted>2022-07-19T00:33:00Z</cp:lastPrinted>
  <dcterms:modified xsi:type="dcterms:W3CDTF">2024-05-24T01:28:28Z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0D8ACFD34FBB499CA9DE25247FC743E7_13</vt:lpwstr>
  </property>
</Properties>
</file>